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M" state="visible" r:id="rId4"/>
  </sheets>
  <calcPr calcId="171027"/>
</workbook>
</file>

<file path=xl/sharedStrings.xml><?xml version="1.0" encoding="utf-8"?>
<sst xmlns="http://schemas.openxmlformats.org/spreadsheetml/2006/main" count="52" uniqueCount="38">
  <si>
    <t>Product</t>
  </si>
  <si>
    <t>Component</t>
  </si>
  <si>
    <t>Raw Material</t>
  </si>
  <si>
    <t>Qty</t>
  </si>
  <si>
    <t>Waste %</t>
  </si>
  <si>
    <t>Unit</t>
  </si>
  <si>
    <t>Unit Cost (£)</t>
  </si>
  <si>
    <t>Line Total (£)</t>
  </si>
  <si>
    <t>Kitchen Wall Unit 600mm</t>
  </si>
  <si>
    <t>Carcass sides ×2</t>
  </si>
  <si>
    <t>Oak veneered MDF 18mm</t>
  </si>
  <si>
    <t>m²</t>
  </si>
  <si>
    <t>Top / bottom panels ×2</t>
  </si>
  <si>
    <t>Back panel</t>
  </si>
  <si>
    <t>MDF 6mm</t>
  </si>
  <si>
    <t>Door</t>
  </si>
  <si>
    <t>Painted MDF 18mm</t>
  </si>
  <si>
    <t>Hinges ×2</t>
  </si>
  <si>
    <t>Blum 110° clip-on</t>
  </si>
  <si>
    <t>pcs</t>
  </si>
  <si>
    <t>Shelf</t>
  </si>
  <si>
    <t>Edging tape</t>
  </si>
  <si>
    <t>Iron-on oak 22mm</t>
  </si>
  <si>
    <t>m</t>
  </si>
  <si>
    <t>Screws / dowels</t>
  </si>
  <si>
    <t>Assorted fixings pack</t>
  </si>
  <si>
    <t>pack</t>
  </si>
  <si>
    <t>Kitchen Wall Unit 600mm — Subtotal</t>
  </si>
  <si>
    <t>Bathroom Vanity Unit 800mm</t>
  </si>
  <si>
    <t>Moisture-resistant MDF 18mm</t>
  </si>
  <si>
    <t>Base panel</t>
  </si>
  <si>
    <t>MDF 6mm moisture-resistant</t>
  </si>
  <si>
    <t>Drawer box ×2</t>
  </si>
  <si>
    <t>Birch ply 12mm</t>
  </si>
  <si>
    <t>Drawer runners ×2</t>
  </si>
  <si>
    <t>Blum Tandembox</t>
  </si>
  <si>
    <t>Bathroom Vanity Unit 800mm — 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</si>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</sst>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4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</font>
    <font>
      <b/>
      <sz val="12"/>
    </font>
  </fonts>
  <fills count="3">
    <fill>
      <patternFill patternType="none"/>
    </fill>
    <fill>
      <patternFill patternType="gray125"/>
    </fill>
    <fill>
      <patternFill patternType="solid">
        <fgColor rgb="FF1F386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9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3" width="24" customWidth="1"/>
    <col min="4" max="4" width="8" customWidth="1"/>
    <col min="5" max="5" width="10" customWidth="1"/>
    <col min="6" max="6" width="8" customWidth="1"/>
    <col min="7" max="8" width="14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 t="s">
        <v>8</v>
      </c>
      <c r="B2" t="s">
        <v>9</v>
      </c>
      <c r="C2" t="s">
        <v>10</v>
      </c>
      <c r="D2">
        <v>1.2</v>
      </c>
      <c r="E2" s="4">
        <v>0.1</v>
      </c>
      <c r="F2" t="s">
        <v>11</v>
      </c>
      <c r="G2" s="5">
        <v>48</v>
      </c>
      <c r="H2" s="5">
        <f>D2*(1+E2)*G2</f>
      </c>
    </row>
    <row r="3" spans="2:8" x14ac:dyDescent="0.25">
      <c r="B3" t="s">
        <v>12</v>
      </c>
      <c r="C3" t="s">
        <v>10</v>
      </c>
      <c r="D3">
        <v>0.7</v>
      </c>
      <c r="E3" s="4">
        <v>0.1</v>
      </c>
      <c r="F3" t="s">
        <v>11</v>
      </c>
      <c r="G3" s="5">
        <v>48</v>
      </c>
      <c r="H3" s="5">
        <f>D3*(1+E3)*G3</f>
      </c>
    </row>
    <row r="4" spans="2:8" x14ac:dyDescent="0.25">
      <c r="B4" t="s">
        <v>13</v>
      </c>
      <c r="C4" t="s">
        <v>14</v>
      </c>
      <c r="D4">
        <v>0.36</v>
      </c>
      <c r="E4" s="4">
        <v>0.05</v>
      </c>
      <c r="F4" t="s">
        <v>11</v>
      </c>
      <c r="G4" s="5">
        <v>12</v>
      </c>
      <c r="H4" s="5">
        <f>D4*(1+E4)*G4</f>
      </c>
    </row>
    <row r="5" spans="2:8" x14ac:dyDescent="0.25">
      <c r="B5" t="s">
        <v>15</v>
      </c>
      <c r="C5" t="s">
        <v>16</v>
      </c>
      <c r="D5">
        <v>0.42</v>
      </c>
      <c r="E5" s="4">
        <v>0.08</v>
      </c>
      <c r="F5" t="s">
        <v>11</v>
      </c>
      <c r="G5" s="5">
        <v>38</v>
      </c>
      <c r="H5" s="5">
        <f>D5*(1+E5)*G5</f>
      </c>
    </row>
    <row r="6" spans="2:8" x14ac:dyDescent="0.25">
      <c r="B6" t="s">
        <v>17</v>
      </c>
      <c r="C6" t="s">
        <v>18</v>
      </c>
      <c r="D6">
        <v>2</v>
      </c>
      <c r="E6" s="4">
        <v>0</v>
      </c>
      <c r="F6" t="s">
        <v>19</v>
      </c>
      <c r="G6" s="5">
        <v>3.2</v>
      </c>
      <c r="H6" s="5">
        <f>D6*(1+E6)*G6</f>
      </c>
    </row>
    <row r="7" spans="2:8" x14ac:dyDescent="0.25">
      <c r="B7" t="s">
        <v>20</v>
      </c>
      <c r="C7" t="s">
        <v>10</v>
      </c>
      <c r="D7">
        <v>0.35</v>
      </c>
      <c r="E7" s="4">
        <v>0.1</v>
      </c>
      <c r="F7" t="s">
        <v>11</v>
      </c>
      <c r="G7" s="5">
        <v>48</v>
      </c>
      <c r="H7" s="5">
        <f>D7*(1+E7)*G7</f>
      </c>
    </row>
    <row r="8" spans="2:8" x14ac:dyDescent="0.25">
      <c r="B8" t="s">
        <v>21</v>
      </c>
      <c r="C8" t="s">
        <v>22</v>
      </c>
      <c r="D8">
        <v>4</v>
      </c>
      <c r="E8" s="4">
        <v>0.05</v>
      </c>
      <c r="F8" t="s">
        <v>23</v>
      </c>
      <c r="G8" s="5">
        <v>1.1</v>
      </c>
      <c r="H8" s="5">
        <f>D8*(1+E8)*G8</f>
      </c>
    </row>
    <row r="9" spans="2:8" x14ac:dyDescent="0.25">
      <c r="B9" t="s">
        <v>24</v>
      </c>
      <c r="C9" t="s">
        <v>25</v>
      </c>
      <c r="D9">
        <v>1</v>
      </c>
      <c r="E9" s="4">
        <v>0</v>
      </c>
      <c r="F9" t="s">
        <v>26</v>
      </c>
      <c r="G9" s="5">
        <v>4.5</v>
      </c>
      <c r="H9" s="5">
        <f>D9*(1+E9)*G9</f>
      </c>
    </row>
    <row r="10" spans="1:8" x14ac:dyDescent="0.25">
      <c r="A10" s="6" t="s">
        <v>27</v>
      </c>
      <c r="B10" s="6"/>
      <c r="C10" s="6"/>
      <c r="D10" s="6"/>
      <c r="E10" s="6"/>
      <c r="H10" s="7">
        <f>SUM(H2:H9)</f>
      </c>
    </row>
    <row r="12" spans="1:8" x14ac:dyDescent="0.25">
      <c r="A12" s="3" t="s">
        <v>28</v>
      </c>
      <c r="B12" t="s">
        <v>9</v>
      </c>
      <c r="C12" t="s">
        <v>29</v>
      </c>
      <c r="D12">
        <v>1</v>
      </c>
      <c r="E12" s="4">
        <v>0.1</v>
      </c>
      <c r="F12" t="s">
        <v>11</v>
      </c>
      <c r="G12" s="5">
        <v>42</v>
      </c>
      <c r="H12" s="5">
        <f>D12*(1+E12)*G12</f>
      </c>
    </row>
    <row r="13" spans="2:8" x14ac:dyDescent="0.25">
      <c r="B13" t="s">
        <v>30</v>
      </c>
      <c r="C13" t="s">
        <v>29</v>
      </c>
      <c r="D13">
        <v>0.48</v>
      </c>
      <c r="E13" s="4">
        <v>0.1</v>
      </c>
      <c r="F13" t="s">
        <v>11</v>
      </c>
      <c r="G13" s="5">
        <v>42</v>
      </c>
      <c r="H13" s="5">
        <f>D13*(1+E13)*G13</f>
      </c>
    </row>
    <row r="14" spans="2:8" x14ac:dyDescent="0.25">
      <c r="B14" t="s">
        <v>13</v>
      </c>
      <c r="C14" t="s">
        <v>31</v>
      </c>
      <c r="D14">
        <v>0.4</v>
      </c>
      <c r="E14" s="4">
        <v>0.05</v>
      </c>
      <c r="F14" t="s">
        <v>11</v>
      </c>
      <c r="G14" s="5">
        <v>14</v>
      </c>
      <c r="H14" s="5">
        <f>D14*(1+E14)*G14</f>
      </c>
    </row>
    <row r="15" spans="2:8" x14ac:dyDescent="0.25">
      <c r="B15" t="s">
        <v>32</v>
      </c>
      <c r="C15" t="s">
        <v>33</v>
      </c>
      <c r="D15">
        <v>0.6</v>
      </c>
      <c r="E15" s="4">
        <v>0.12</v>
      </c>
      <c r="F15" t="s">
        <v>11</v>
      </c>
      <c r="G15" s="5">
        <v>52</v>
      </c>
      <c r="H15" s="5">
        <f>D15*(1+E15)*G15</f>
      </c>
    </row>
    <row r="16" spans="2:8" x14ac:dyDescent="0.25">
      <c r="B16" t="s">
        <v>34</v>
      </c>
      <c r="C16" t="s">
        <v>35</v>
      </c>
      <c r="D16">
        <v>2</v>
      </c>
      <c r="E16" s="4">
        <v>0</v>
      </c>
      <c r="F16" t="s">
        <v>19</v>
      </c>
      <c r="G16" s="5">
        <v>18.5</v>
      </c>
      <c r="H16" s="5">
        <f>D16*(1+E16)*G16</f>
      </c>
    </row>
    <row r="17" spans="1:8" x14ac:dyDescent="0.25">
      <c r="A17" s="6" t="s">
        <v>36</v>
      </c>
      <c r="B17" s="6"/>
      <c r="C17" s="6"/>
      <c r="D17" s="6"/>
      <c r="E17" s="6"/>
      <c r="H17" s="7">
        <f>SUM(H12:H16)</f>
      </c>
    </row>
    <row r="19" spans="1:8" x14ac:dyDescent="0.25">
      <c r="A19" s="8" t="s">
        <v>37</v>
      </c>
      <c r="B19" s="8"/>
      <c r="C19" s="8"/>
      <c r="D19" s="8"/>
      <c r="E19" s="8"/>
      <c r="F19" s="8"/>
      <c r="G19" s="8"/>
      <c r="H19" s="9">
        <f>H10+H17</f>
      </c>
    </row>
  </sheetData>
  <autoFilter ref="A1:H1"/>
  <mergeCells count="3">
    <mergeCell ref="A10:E10"/>
    <mergeCell ref="A17:E17"/>
    <mergeCell ref="A19:G1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